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.hosseini\Desktop\"/>
    </mc:Choice>
  </mc:AlternateContent>
  <bookViews>
    <workbookView xWindow="-120" yWindow="-120" windowWidth="21840" windowHeight="13140" activeTab="1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H17" i="1"/>
  <c r="H6" i="1"/>
  <c r="H13" i="1"/>
  <c r="H16" i="1"/>
  <c r="H4" i="1" l="1"/>
  <c r="H18" i="1" s="1"/>
</calcChain>
</file>

<file path=xl/sharedStrings.xml><?xml version="1.0" encoding="utf-8"?>
<sst xmlns="http://schemas.openxmlformats.org/spreadsheetml/2006/main" count="169" uniqueCount="86">
  <si>
    <t>گزارش پرداختی قراردادها و مانده قرارداد تا پایان سال 1401</t>
  </si>
  <si>
    <t>ردیف</t>
  </si>
  <si>
    <t>طرف قرارداد</t>
  </si>
  <si>
    <t>شماره قرارداد</t>
  </si>
  <si>
    <t>تاریخ</t>
  </si>
  <si>
    <t>مبلغ کل قرارداد</t>
  </si>
  <si>
    <t>پرداخت شده</t>
  </si>
  <si>
    <t xml:space="preserve">مانده تا پایان 1401 </t>
  </si>
  <si>
    <t>شروع</t>
  </si>
  <si>
    <t>پایان</t>
  </si>
  <si>
    <t>محمدمهدی رحمانی</t>
  </si>
  <si>
    <t>آرین سرویس ژاو</t>
  </si>
  <si>
    <t>دفتر پیشخوان</t>
  </si>
  <si>
    <t>بهداد روش امین</t>
  </si>
  <si>
    <t xml:space="preserve">آسان گشت برنا </t>
  </si>
  <si>
    <t>دلتا فناوران کوهسار</t>
  </si>
  <si>
    <t>همکاران سیستم</t>
  </si>
  <si>
    <t>هگمتانه</t>
  </si>
  <si>
    <t>تحلیل گران پویا</t>
  </si>
  <si>
    <t>اریس جدید</t>
  </si>
  <si>
    <t>جمع کل</t>
  </si>
  <si>
    <t>1401/1/1</t>
  </si>
  <si>
    <t>1401/12/29</t>
  </si>
  <si>
    <t>1401/5/1</t>
  </si>
  <si>
    <t>1402/4/31</t>
  </si>
  <si>
    <t>1401/10/01</t>
  </si>
  <si>
    <t>1402/9/30</t>
  </si>
  <si>
    <t>1402/7/1</t>
  </si>
  <si>
    <t>1401/7/1</t>
  </si>
  <si>
    <t>1402/6/31</t>
  </si>
  <si>
    <t>آسان بر فرمان  فراز شرق</t>
  </si>
  <si>
    <t>1400/10/15</t>
  </si>
  <si>
    <t>1401/10/15</t>
  </si>
  <si>
    <t>1401/6/1</t>
  </si>
  <si>
    <t>1402/5/10</t>
  </si>
  <si>
    <t>1401/5/11</t>
  </si>
  <si>
    <t>1401/4/1</t>
  </si>
  <si>
    <t>1402/3/31</t>
  </si>
  <si>
    <t>-</t>
  </si>
  <si>
    <t>حجمی فاقد مبلغ</t>
  </si>
  <si>
    <t>فاقد قرارداد</t>
  </si>
  <si>
    <t xml:space="preserve">همتا رایانه </t>
  </si>
  <si>
    <t>1401/06/28</t>
  </si>
  <si>
    <t>1402/06/28</t>
  </si>
  <si>
    <t>نمظم گستر فردا راسخ</t>
  </si>
  <si>
    <t>سپهر معین پارسیان (درسا/ساتراپ)</t>
  </si>
  <si>
    <t>نظم گستر فردا راسخ</t>
  </si>
  <si>
    <t>نام طرف قرارداد</t>
  </si>
  <si>
    <t>موضوع قرارداد</t>
  </si>
  <si>
    <t>اقامه نماز</t>
  </si>
  <si>
    <t xml:space="preserve">تامین نیرو حراست </t>
  </si>
  <si>
    <t xml:space="preserve">تامین نیرو  </t>
  </si>
  <si>
    <t>خدمات پستی</t>
  </si>
  <si>
    <t>حسابرسی</t>
  </si>
  <si>
    <t>خدمات آی تی</t>
  </si>
  <si>
    <t xml:space="preserve">تامین نیرو و خودرو </t>
  </si>
  <si>
    <t xml:space="preserve">پشتیبانی نرم افزار امور اداری </t>
  </si>
  <si>
    <t>پشتیبانی نرم افزار حقوق دستمزد</t>
  </si>
  <si>
    <t>پشتیبانی نرم افزار ای تی</t>
  </si>
  <si>
    <t>پشتیبانی نرم افزار و اتوماسیون</t>
  </si>
  <si>
    <t>پشتیبانی نرم افزار حسابداری</t>
  </si>
  <si>
    <t>ضمانت نامه های بانکی</t>
  </si>
  <si>
    <t>مبلغ ضمانت</t>
  </si>
  <si>
    <t>شماره و تاریخ ضمانت نامه</t>
  </si>
  <si>
    <t>سید مرتضی فاطمی</t>
  </si>
  <si>
    <t>184/401/1983</t>
  </si>
  <si>
    <t>قرارداد مشاوره</t>
  </si>
  <si>
    <t>سفته دارد</t>
  </si>
  <si>
    <t>1401/05/01</t>
  </si>
  <si>
    <t>1402/04/31</t>
  </si>
  <si>
    <t>1401/10/30</t>
  </si>
  <si>
    <t>پیشتازان فن آوری
 نسل جدید ایرانیان</t>
  </si>
  <si>
    <t>1400/11/10</t>
  </si>
  <si>
    <t>140110/30</t>
  </si>
  <si>
    <t>انجام پشتیبانی از سامانه ساتراپ</t>
  </si>
  <si>
    <t>شرکت صعود صدیق سهند</t>
  </si>
  <si>
    <t>1401/10/16</t>
  </si>
  <si>
    <t>1402/10/16</t>
  </si>
  <si>
    <t>مراقبت ، نگهداری ، 
بازرسی فنی و سرویس 2 دستگاه آسانسور</t>
  </si>
  <si>
    <t>1401/02/06</t>
  </si>
  <si>
    <t>1401/06/06</t>
  </si>
  <si>
    <t>حسین شیرازی نژاد</t>
  </si>
  <si>
    <t>1401/02/01</t>
  </si>
  <si>
    <t xml:space="preserve"> لازم به ذکر است هر دو قرارداد خاتمه یافته است.</t>
  </si>
  <si>
    <t>بند 5 نامه 1401/11/16 س ح/ج/401/02</t>
  </si>
  <si>
    <t>بند 8 نامه 1401/11/16 س ح/ج/401/02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</si>
</sst>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_-* #,##0\-;_-* &quot;-&quot;_-;_-@_-"/>
  </numFmts>
  <fonts count="6"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b/>
      <sz val="11"/>
      <color theme="1"/>
      <name val="B Nazanin"/>
      <charset val="178"/>
    </font>
    <font>
      <b/>
      <sz val="14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sz val="24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readingOrder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1" fontId="3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rightToLeft="1" workbookViewId="0">
      <selection sqref="A1:H18"/>
    </sheetView>
  </sheetViews>
  <sheetFormatPr defaultRowHeight="15"/>
  <cols>
    <col min="1" max="1" width="4.7109375" bestFit="1" customWidth="1"/>
    <col min="2" max="2" width="19.7109375" bestFit="1" customWidth="1"/>
    <col min="3" max="3" width="10.85546875" bestFit="1" customWidth="1"/>
    <col min="4" max="5" width="11.28515625" bestFit="1" customWidth="1"/>
    <col min="6" max="6" width="17.85546875" customWidth="1"/>
    <col min="7" max="7" width="12.28515625" customWidth="1"/>
    <col min="8" max="8" width="19.5703125" customWidth="1"/>
  </cols>
  <sheetData>
    <row r="1" spans="1:8" ht="22.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9.5">
      <c r="A2" s="21" t="s">
        <v>1</v>
      </c>
      <c r="B2" s="21" t="s">
        <v>2</v>
      </c>
      <c r="C2" s="21" t="s">
        <v>3</v>
      </c>
      <c r="D2" s="21" t="s">
        <v>4</v>
      </c>
      <c r="E2" s="21"/>
      <c r="F2" s="21" t="s">
        <v>5</v>
      </c>
      <c r="G2" s="21" t="s">
        <v>6</v>
      </c>
      <c r="H2" s="21" t="s">
        <v>7</v>
      </c>
    </row>
    <row r="3" spans="1:8" ht="19.5">
      <c r="A3" s="21"/>
      <c r="B3" s="21"/>
      <c r="C3" s="21"/>
      <c r="D3" s="1" t="s">
        <v>8</v>
      </c>
      <c r="E3" s="1" t="s">
        <v>9</v>
      </c>
      <c r="F3" s="21"/>
      <c r="G3" s="21"/>
      <c r="H3" s="21"/>
    </row>
    <row r="4" spans="1:8" ht="19.5">
      <c r="A4" s="2">
        <v>1</v>
      </c>
      <c r="B4" s="2" t="s">
        <v>10</v>
      </c>
      <c r="C4" s="5">
        <v>8135</v>
      </c>
      <c r="D4" s="4" t="s">
        <v>21</v>
      </c>
      <c r="E4" s="3" t="s">
        <v>22</v>
      </c>
      <c r="F4" s="3">
        <v>420000000</v>
      </c>
      <c r="G4" s="3">
        <v>0</v>
      </c>
      <c r="H4" s="3">
        <f>F4-G4</f>
        <v>420000000</v>
      </c>
    </row>
    <row r="5" spans="1:8" ht="19.5">
      <c r="A5" s="2">
        <v>2</v>
      </c>
      <c r="B5" s="2" t="s">
        <v>44</v>
      </c>
      <c r="C5" s="5">
        <v>18505</v>
      </c>
      <c r="D5" s="4" t="s">
        <v>23</v>
      </c>
      <c r="E5" s="3" t="s">
        <v>24</v>
      </c>
      <c r="F5" s="3">
        <v>76750742124</v>
      </c>
      <c r="G5" s="3">
        <v>0</v>
      </c>
      <c r="H5" s="3" t="s">
        <v>38</v>
      </c>
    </row>
    <row r="6" spans="1:8" ht="19.5">
      <c r="A6" s="2">
        <v>3</v>
      </c>
      <c r="B6" s="2" t="s">
        <v>11</v>
      </c>
      <c r="C6" s="5">
        <v>12074</v>
      </c>
      <c r="D6" s="4" t="s">
        <v>23</v>
      </c>
      <c r="E6" s="3" t="s">
        <v>24</v>
      </c>
      <c r="F6" s="3">
        <v>132824312012</v>
      </c>
      <c r="G6" s="3">
        <v>0</v>
      </c>
      <c r="H6" s="3">
        <f t="shared" ref="H6:H17" si="0">F6-G6</f>
        <v>132824312012</v>
      </c>
    </row>
    <row r="7" spans="1:8" ht="19.5">
      <c r="A7" s="2">
        <v>4</v>
      </c>
      <c r="B7" s="2" t="s">
        <v>12</v>
      </c>
      <c r="C7" s="5" t="s">
        <v>38</v>
      </c>
      <c r="D7" s="4" t="s">
        <v>21</v>
      </c>
      <c r="E7" s="3" t="s">
        <v>22</v>
      </c>
      <c r="F7" s="3" t="s">
        <v>40</v>
      </c>
      <c r="G7" s="3">
        <v>0</v>
      </c>
      <c r="H7" s="3" t="s">
        <v>38</v>
      </c>
    </row>
    <row r="8" spans="1:8" ht="19.5">
      <c r="A8" s="2">
        <v>5</v>
      </c>
      <c r="B8" s="2" t="s">
        <v>13</v>
      </c>
      <c r="C8" s="5" t="s">
        <v>38</v>
      </c>
      <c r="D8" s="4" t="s">
        <v>25</v>
      </c>
      <c r="E8" s="3" t="s">
        <v>26</v>
      </c>
      <c r="F8" s="3" t="s">
        <v>40</v>
      </c>
      <c r="G8" s="3">
        <v>0</v>
      </c>
      <c r="H8" s="3" t="s">
        <v>38</v>
      </c>
    </row>
    <row r="9" spans="1:8" ht="39">
      <c r="A9" s="2">
        <v>6</v>
      </c>
      <c r="B9" s="6" t="s">
        <v>45</v>
      </c>
      <c r="C9" s="5" t="s">
        <v>38</v>
      </c>
      <c r="D9" s="4" t="s">
        <v>28</v>
      </c>
      <c r="E9" s="3" t="s">
        <v>27</v>
      </c>
      <c r="F9" s="3" t="s">
        <v>40</v>
      </c>
      <c r="G9" s="3">
        <v>0</v>
      </c>
      <c r="H9" s="3" t="s">
        <v>38</v>
      </c>
    </row>
    <row r="10" spans="1:8" ht="19.5">
      <c r="A10" s="2">
        <v>7</v>
      </c>
      <c r="B10" s="2" t="s">
        <v>14</v>
      </c>
      <c r="C10" s="5">
        <v>10898</v>
      </c>
      <c r="D10" s="4" t="s">
        <v>28</v>
      </c>
      <c r="E10" s="3" t="s">
        <v>29</v>
      </c>
      <c r="F10" s="3" t="s">
        <v>39</v>
      </c>
      <c r="G10" s="3">
        <v>0</v>
      </c>
      <c r="H10" s="3" t="s">
        <v>38</v>
      </c>
    </row>
    <row r="11" spans="1:8" ht="19.5">
      <c r="A11" s="2">
        <v>8</v>
      </c>
      <c r="B11" s="2" t="s">
        <v>15</v>
      </c>
      <c r="C11" s="5" t="s">
        <v>38</v>
      </c>
      <c r="D11" s="4" t="s">
        <v>33</v>
      </c>
      <c r="E11" s="3" t="s">
        <v>29</v>
      </c>
      <c r="F11" s="3" t="s">
        <v>40</v>
      </c>
      <c r="G11" s="3">
        <v>0</v>
      </c>
      <c r="H11" s="3" t="s">
        <v>38</v>
      </c>
    </row>
    <row r="12" spans="1:8" ht="19.5">
      <c r="A12" s="2">
        <v>9</v>
      </c>
      <c r="B12" s="2" t="s">
        <v>16</v>
      </c>
      <c r="C12" s="5">
        <v>16315</v>
      </c>
      <c r="D12" s="4" t="s">
        <v>35</v>
      </c>
      <c r="E12" s="3" t="s">
        <v>34</v>
      </c>
      <c r="F12" s="3">
        <v>3555290800</v>
      </c>
      <c r="G12" s="3">
        <v>0</v>
      </c>
      <c r="H12" s="3" t="s">
        <v>38</v>
      </c>
    </row>
    <row r="13" spans="1:8" ht="19.5">
      <c r="A13" s="2">
        <v>10</v>
      </c>
      <c r="B13" s="2" t="s">
        <v>17</v>
      </c>
      <c r="C13" s="5">
        <v>2784</v>
      </c>
      <c r="D13" s="4" t="s">
        <v>36</v>
      </c>
      <c r="E13" s="3" t="s">
        <v>37</v>
      </c>
      <c r="F13" s="3">
        <v>4592700000</v>
      </c>
      <c r="G13" s="3">
        <v>0</v>
      </c>
      <c r="H13" s="3">
        <f t="shared" si="0"/>
        <v>4592700000</v>
      </c>
    </row>
    <row r="14" spans="1:8" ht="19.5">
      <c r="A14" s="2">
        <v>11</v>
      </c>
      <c r="B14" s="2" t="s">
        <v>18</v>
      </c>
      <c r="C14" s="5" t="s">
        <v>38</v>
      </c>
      <c r="D14" s="4" t="s">
        <v>36</v>
      </c>
      <c r="E14" s="3" t="s">
        <v>37</v>
      </c>
      <c r="F14" s="3" t="s">
        <v>40</v>
      </c>
      <c r="G14" s="3">
        <v>0</v>
      </c>
      <c r="H14" s="3" t="s">
        <v>38</v>
      </c>
    </row>
    <row r="15" spans="1:8" ht="19.5">
      <c r="A15" s="2">
        <v>12</v>
      </c>
      <c r="B15" s="2" t="s">
        <v>19</v>
      </c>
      <c r="C15" s="5">
        <v>17731</v>
      </c>
      <c r="D15" s="4" t="s">
        <v>21</v>
      </c>
      <c r="E15" s="3" t="s">
        <v>22</v>
      </c>
      <c r="F15" s="3">
        <v>1594080000</v>
      </c>
      <c r="G15" s="3">
        <v>0</v>
      </c>
      <c r="H15" s="3" t="s">
        <v>38</v>
      </c>
    </row>
    <row r="16" spans="1:8" ht="19.5">
      <c r="A16" s="2">
        <v>13</v>
      </c>
      <c r="B16" s="2" t="s">
        <v>30</v>
      </c>
      <c r="C16" s="5">
        <v>30242</v>
      </c>
      <c r="D16" s="4" t="s">
        <v>31</v>
      </c>
      <c r="E16" s="3" t="s">
        <v>32</v>
      </c>
      <c r="F16" s="3">
        <v>216000000</v>
      </c>
      <c r="G16" s="3">
        <v>18000000</v>
      </c>
      <c r="H16" s="3">
        <f t="shared" si="0"/>
        <v>198000000</v>
      </c>
    </row>
    <row r="17" spans="1:8" ht="19.5">
      <c r="A17" s="2">
        <v>14</v>
      </c>
      <c r="B17" s="2" t="s">
        <v>41</v>
      </c>
      <c r="C17" s="5">
        <v>13990</v>
      </c>
      <c r="D17" s="4" t="s">
        <v>42</v>
      </c>
      <c r="E17" s="3" t="s">
        <v>43</v>
      </c>
      <c r="F17" s="3">
        <v>3861000000</v>
      </c>
      <c r="G17" s="3">
        <v>0</v>
      </c>
      <c r="H17" s="3">
        <f t="shared" si="0"/>
        <v>3861000000</v>
      </c>
    </row>
    <row r="18" spans="1:8" ht="19.5">
      <c r="A18" s="17" t="s">
        <v>20</v>
      </c>
      <c r="B18" s="18"/>
      <c r="C18" s="18"/>
      <c r="D18" s="18"/>
      <c r="E18" s="19"/>
      <c r="F18" s="3">
        <f>F17+F16+F13+F6+F4</f>
        <v>141914012012</v>
      </c>
      <c r="G18" s="3">
        <f>SUM(G4:G17)</f>
        <v>18000000</v>
      </c>
      <c r="H18" s="3">
        <f>SUM(H4:H17)</f>
        <v>141896012012</v>
      </c>
    </row>
  </sheetData>
  <mergeCells count="9">
    <mergeCell ref="A18:E18"/>
    <mergeCell ref="A1:H1"/>
    <mergeCell ref="A2:A3"/>
    <mergeCell ref="B2:B3"/>
    <mergeCell ref="C2:C3"/>
    <mergeCell ref="D2:E2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rightToLeft="1" tabSelected="1" zoomScale="60" zoomScaleNormal="60" workbookViewId="0">
      <selection activeCell="E14" sqref="E14"/>
    </sheetView>
  </sheetViews>
  <sheetFormatPr defaultRowHeight="15"/>
  <cols>
    <col min="1" max="1" width="7.5703125" customWidth="1"/>
    <col min="2" max="2" width="26.5703125" customWidth="1"/>
    <col min="3" max="4" width="34.28515625" customWidth="1"/>
    <col min="5" max="5" width="44.85546875" customWidth="1"/>
    <col min="6" max="6" width="21.42578125" customWidth="1"/>
  </cols>
  <sheetData>
    <row r="1" spans="1:6" ht="24">
      <c r="A1" s="23" t="s">
        <v>84</v>
      </c>
      <c r="B1" s="24"/>
      <c r="C1" s="24"/>
      <c r="D1" s="24"/>
      <c r="E1" s="24"/>
      <c r="F1" s="24"/>
    </row>
    <row r="2" spans="1:6" ht="24">
      <c r="A2" s="22" t="s">
        <v>1</v>
      </c>
      <c r="B2" s="37" t="s">
        <v>4</v>
      </c>
      <c r="C2" s="38"/>
      <c r="D2" s="22" t="s">
        <v>48</v>
      </c>
      <c r="E2" s="35" t="s">
        <v>47</v>
      </c>
      <c r="F2" s="22" t="s">
        <v>5</v>
      </c>
    </row>
    <row r="3" spans="1:6" ht="24">
      <c r="A3" s="22"/>
      <c r="B3" s="16" t="s">
        <v>8</v>
      </c>
      <c r="C3" s="16" t="s">
        <v>9</v>
      </c>
      <c r="D3" s="22"/>
      <c r="E3" s="36"/>
      <c r="F3" s="22"/>
    </row>
    <row r="4" spans="1:6" ht="37.5" customHeight="1">
      <c r="A4" s="7">
        <v>1</v>
      </c>
      <c r="B4" s="10" t="s">
        <v>21</v>
      </c>
      <c r="C4" s="9" t="s">
        <v>22</v>
      </c>
      <c r="D4" s="8" t="s">
        <v>49</v>
      </c>
      <c r="E4" s="7" t="s">
        <v>10</v>
      </c>
      <c r="F4" s="9">
        <v>420000000</v>
      </c>
    </row>
    <row r="5" spans="1:6" ht="24">
      <c r="A5" s="7">
        <v>2</v>
      </c>
      <c r="B5" s="10" t="s">
        <v>23</v>
      </c>
      <c r="C5" s="9" t="s">
        <v>24</v>
      </c>
      <c r="D5" s="8" t="s">
        <v>50</v>
      </c>
      <c r="E5" s="7" t="s">
        <v>46</v>
      </c>
      <c r="F5" s="9">
        <v>76750742124</v>
      </c>
    </row>
    <row r="6" spans="1:6" ht="24">
      <c r="A6" s="7">
        <v>3</v>
      </c>
      <c r="B6" s="10" t="s">
        <v>23</v>
      </c>
      <c r="C6" s="9" t="s">
        <v>24</v>
      </c>
      <c r="D6" s="8" t="s">
        <v>51</v>
      </c>
      <c r="E6" s="7" t="s">
        <v>11</v>
      </c>
      <c r="F6" s="9">
        <v>132824312012</v>
      </c>
    </row>
    <row r="7" spans="1:6" ht="24">
      <c r="A7" s="7">
        <v>4</v>
      </c>
      <c r="B7" s="10" t="s">
        <v>21</v>
      </c>
      <c r="C7" s="9" t="s">
        <v>22</v>
      </c>
      <c r="D7" s="8" t="s">
        <v>52</v>
      </c>
      <c r="E7" s="7" t="s">
        <v>12</v>
      </c>
      <c r="F7" s="9" t="s">
        <v>38</v>
      </c>
    </row>
    <row r="8" spans="1:6" ht="24">
      <c r="A8" s="7">
        <v>5</v>
      </c>
      <c r="B8" s="10" t="s">
        <v>25</v>
      </c>
      <c r="C8" s="9" t="s">
        <v>26</v>
      </c>
      <c r="D8" s="8" t="s">
        <v>53</v>
      </c>
      <c r="E8" s="7" t="s">
        <v>13</v>
      </c>
      <c r="F8" s="9" t="s">
        <v>38</v>
      </c>
    </row>
    <row r="9" spans="1:6" ht="24">
      <c r="A9" s="7">
        <v>6</v>
      </c>
      <c r="B9" s="10" t="s">
        <v>28</v>
      </c>
      <c r="C9" s="9" t="s">
        <v>27</v>
      </c>
      <c r="D9" s="8" t="s">
        <v>54</v>
      </c>
      <c r="E9" s="11" t="s">
        <v>45</v>
      </c>
      <c r="F9" s="9">
        <v>10800000000</v>
      </c>
    </row>
    <row r="10" spans="1:6" ht="24">
      <c r="A10" s="7">
        <v>7</v>
      </c>
      <c r="B10" s="10" t="s">
        <v>68</v>
      </c>
      <c r="C10" s="9" t="s">
        <v>69</v>
      </c>
      <c r="D10" s="8" t="s">
        <v>55</v>
      </c>
      <c r="E10" s="7" t="s">
        <v>14</v>
      </c>
      <c r="F10" s="9">
        <v>19994040000</v>
      </c>
    </row>
    <row r="11" spans="1:6" ht="24">
      <c r="A11" s="7">
        <v>8</v>
      </c>
      <c r="B11" s="10" t="s">
        <v>33</v>
      </c>
      <c r="C11" s="9" t="s">
        <v>29</v>
      </c>
      <c r="D11" s="8" t="s">
        <v>60</v>
      </c>
      <c r="E11" s="7" t="s">
        <v>15</v>
      </c>
      <c r="F11" s="9" t="s">
        <v>38</v>
      </c>
    </row>
    <row r="12" spans="1:6" ht="24">
      <c r="A12" s="7">
        <v>9</v>
      </c>
      <c r="B12" s="10" t="s">
        <v>35</v>
      </c>
      <c r="C12" s="9" t="s">
        <v>34</v>
      </c>
      <c r="D12" s="8" t="s">
        <v>59</v>
      </c>
      <c r="E12" s="7" t="s">
        <v>16</v>
      </c>
      <c r="F12" s="9">
        <v>3555290800</v>
      </c>
    </row>
    <row r="13" spans="1:6" ht="24">
      <c r="A13" s="7">
        <v>10</v>
      </c>
      <c r="B13" s="10" t="s">
        <v>36</v>
      </c>
      <c r="C13" s="9" t="s">
        <v>37</v>
      </c>
      <c r="D13" s="8" t="s">
        <v>58</v>
      </c>
      <c r="E13" s="7" t="s">
        <v>17</v>
      </c>
      <c r="F13" s="9">
        <v>4592700000</v>
      </c>
    </row>
    <row r="14" spans="1:6" ht="24">
      <c r="A14" s="7">
        <v>11</v>
      </c>
      <c r="B14" s="10" t="s">
        <v>36</v>
      </c>
      <c r="C14" s="9" t="s">
        <v>37</v>
      </c>
      <c r="D14" s="8" t="s">
        <v>58</v>
      </c>
      <c r="E14" s="7" t="s">
        <v>18</v>
      </c>
      <c r="F14" s="9" t="s">
        <v>38</v>
      </c>
    </row>
    <row r="15" spans="1:6" ht="24">
      <c r="A15" s="7">
        <v>12</v>
      </c>
      <c r="B15" s="10" t="s">
        <v>21</v>
      </c>
      <c r="C15" s="9" t="s">
        <v>22</v>
      </c>
      <c r="D15" s="8" t="s">
        <v>57</v>
      </c>
      <c r="E15" s="7" t="s">
        <v>19</v>
      </c>
      <c r="F15" s="9">
        <v>1594080000</v>
      </c>
    </row>
    <row r="16" spans="1:6" ht="45" customHeight="1">
      <c r="A16" s="7">
        <v>13</v>
      </c>
      <c r="B16" s="7" t="s">
        <v>42</v>
      </c>
      <c r="C16" s="7" t="s">
        <v>70</v>
      </c>
      <c r="D16" s="8" t="s">
        <v>56</v>
      </c>
      <c r="E16" s="7" t="s">
        <v>41</v>
      </c>
      <c r="F16" s="9">
        <v>7722000000</v>
      </c>
    </row>
    <row r="17" spans="1:6" ht="48">
      <c r="A17" s="7">
        <v>14</v>
      </c>
      <c r="B17" s="7" t="s">
        <v>72</v>
      </c>
      <c r="C17" s="7" t="s">
        <v>73</v>
      </c>
      <c r="D17" s="15" t="s">
        <v>74</v>
      </c>
      <c r="E17" s="11" t="s">
        <v>71</v>
      </c>
      <c r="F17" s="9">
        <v>2257935000</v>
      </c>
    </row>
    <row r="18" spans="1:6" ht="59.25" customHeight="1">
      <c r="A18" s="7">
        <v>15</v>
      </c>
      <c r="B18" s="7" t="s">
        <v>76</v>
      </c>
      <c r="C18" s="7" t="s">
        <v>77</v>
      </c>
      <c r="D18" s="11" t="s">
        <v>78</v>
      </c>
      <c r="E18" s="7" t="s">
        <v>75</v>
      </c>
      <c r="F18" s="9">
        <v>144000000</v>
      </c>
    </row>
    <row r="19" spans="1:6" ht="59.25" customHeight="1"/>
  </sheetData>
  <mergeCells count="6">
    <mergeCell ref="A1:F1"/>
    <mergeCell ref="D2:D3"/>
    <mergeCell ref="A2:A3"/>
    <mergeCell ref="E2:E3"/>
    <mergeCell ref="F2:F3"/>
    <mergeCell ref="B2:C2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rightToLeft="1" workbookViewId="0">
      <selection activeCell="D12" sqref="D12"/>
    </sheetView>
  </sheetViews>
  <sheetFormatPr defaultRowHeight="15"/>
  <cols>
    <col min="1" max="1" width="5.28515625" bestFit="1" customWidth="1"/>
    <col min="2" max="2" width="19.7109375" bestFit="1" customWidth="1"/>
    <col min="3" max="3" width="16" bestFit="1" customWidth="1"/>
    <col min="4" max="4" width="12.140625" bestFit="1" customWidth="1"/>
    <col min="5" max="5" width="15.28515625" bestFit="1" customWidth="1"/>
    <col min="6" max="7" width="12" bestFit="1" customWidth="1"/>
    <col min="8" max="8" width="18.140625" bestFit="1" customWidth="1"/>
    <col min="9" max="9" width="14.85546875" bestFit="1" customWidth="1"/>
    <col min="10" max="10" width="20.42578125" bestFit="1" customWidth="1"/>
  </cols>
  <sheetData>
    <row r="1" spans="1:10" ht="24">
      <c r="A1" s="23" t="s">
        <v>85</v>
      </c>
      <c r="B1" s="24"/>
      <c r="C1" s="24"/>
      <c r="D1" s="24"/>
      <c r="E1" s="24"/>
      <c r="F1" s="24"/>
      <c r="G1" s="24"/>
      <c r="H1" s="24"/>
      <c r="I1" s="24"/>
      <c r="J1" s="34"/>
    </row>
    <row r="2" spans="1:10" ht="24">
      <c r="A2" s="22" t="s">
        <v>1</v>
      </c>
      <c r="B2" s="22" t="s">
        <v>47</v>
      </c>
      <c r="C2" s="22" t="s">
        <v>3</v>
      </c>
      <c r="D2" s="22" t="s">
        <v>5</v>
      </c>
      <c r="E2" s="22" t="s">
        <v>48</v>
      </c>
      <c r="F2" s="22" t="s">
        <v>4</v>
      </c>
      <c r="G2" s="22"/>
      <c r="H2" s="22" t="s">
        <v>61</v>
      </c>
      <c r="I2" s="22" t="s">
        <v>62</v>
      </c>
      <c r="J2" s="22" t="s">
        <v>63</v>
      </c>
    </row>
    <row r="3" spans="1:10" ht="24">
      <c r="A3" s="22"/>
      <c r="B3" s="22"/>
      <c r="C3" s="22"/>
      <c r="D3" s="22"/>
      <c r="E3" s="22"/>
      <c r="F3" s="12" t="s">
        <v>8</v>
      </c>
      <c r="G3" s="12" t="s">
        <v>9</v>
      </c>
      <c r="H3" s="22"/>
      <c r="I3" s="22"/>
      <c r="J3" s="22"/>
    </row>
    <row r="4" spans="1:10" ht="24">
      <c r="A4" s="7">
        <v>1</v>
      </c>
      <c r="B4" s="7" t="s">
        <v>64</v>
      </c>
      <c r="C4" s="7" t="s">
        <v>65</v>
      </c>
      <c r="D4" s="9">
        <v>160000000</v>
      </c>
      <c r="E4" s="7" t="s">
        <v>66</v>
      </c>
      <c r="F4" s="7" t="s">
        <v>79</v>
      </c>
      <c r="G4" s="7" t="s">
        <v>80</v>
      </c>
      <c r="H4" s="7" t="s">
        <v>67</v>
      </c>
      <c r="I4" s="13">
        <v>160000000</v>
      </c>
      <c r="J4" s="14">
        <v>424715</v>
      </c>
    </row>
    <row r="5" spans="1:10" ht="24">
      <c r="A5" s="7">
        <v>2</v>
      </c>
      <c r="B5" s="7" t="s">
        <v>81</v>
      </c>
      <c r="C5" s="7">
        <v>10693</v>
      </c>
      <c r="D5" s="9">
        <v>165000000</v>
      </c>
      <c r="E5" s="7" t="s">
        <v>66</v>
      </c>
      <c r="F5" s="7" t="s">
        <v>82</v>
      </c>
      <c r="G5" s="7" t="s">
        <v>68</v>
      </c>
      <c r="H5" s="7" t="s">
        <v>67</v>
      </c>
      <c r="I5" s="13">
        <v>165000000</v>
      </c>
      <c r="J5" s="7">
        <v>424746</v>
      </c>
    </row>
    <row r="6" spans="1:10">
      <c r="A6" s="25" t="s">
        <v>83</v>
      </c>
      <c r="B6" s="26"/>
      <c r="C6" s="26"/>
      <c r="D6" s="26"/>
      <c r="E6" s="26"/>
      <c r="F6" s="26"/>
      <c r="G6" s="26"/>
      <c r="H6" s="26"/>
      <c r="I6" s="26"/>
      <c r="J6" s="27"/>
    </row>
    <row r="7" spans="1:10">
      <c r="A7" s="28"/>
      <c r="B7" s="29"/>
      <c r="C7" s="29"/>
      <c r="D7" s="29"/>
      <c r="E7" s="29"/>
      <c r="F7" s="29"/>
      <c r="G7" s="29"/>
      <c r="H7" s="29"/>
      <c r="I7" s="29"/>
      <c r="J7" s="30"/>
    </row>
    <row r="8" spans="1:10">
      <c r="A8" s="28"/>
      <c r="B8" s="29"/>
      <c r="C8" s="29"/>
      <c r="D8" s="29"/>
      <c r="E8" s="29"/>
      <c r="F8" s="29"/>
      <c r="G8" s="29"/>
      <c r="H8" s="29"/>
      <c r="I8" s="29"/>
      <c r="J8" s="30"/>
    </row>
    <row r="9" spans="1:10">
      <c r="A9" s="31"/>
      <c r="B9" s="32"/>
      <c r="C9" s="32"/>
      <c r="D9" s="32"/>
      <c r="E9" s="32"/>
      <c r="F9" s="32"/>
      <c r="G9" s="32"/>
      <c r="H9" s="32"/>
      <c r="I9" s="32"/>
      <c r="J9" s="33"/>
    </row>
  </sheetData>
  <mergeCells count="11">
    <mergeCell ref="H2:H3"/>
    <mergeCell ref="I2:I3"/>
    <mergeCell ref="J2:J3"/>
    <mergeCell ref="A6:J9"/>
    <mergeCell ref="A1:J1"/>
    <mergeCell ref="A2:A3"/>
    <mergeCell ref="B2:B3"/>
    <mergeCell ref="C2:C3"/>
    <mergeCell ref="D2:D3"/>
    <mergeCell ref="E2:E3"/>
    <mergeCell ref="F2:G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جلیلی مقدم</dc:creator>
  <cp:lastModifiedBy>محمدرضا حسینی</cp:lastModifiedBy>
  <cp:lastPrinted>2023-02-06T11:07:55Z</cp:lastPrinted>
  <dcterms:created xsi:type="dcterms:W3CDTF">2022-10-19T05:40:20Z</dcterms:created>
  <dcterms:modified xsi:type="dcterms:W3CDTF">2023-06-28T07:27:44Z</dcterms:modified>
</cp:coreProperties>
</file>